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3.2026\"/>
    </mc:Choice>
  </mc:AlternateContent>
  <bookViews>
    <workbookView xWindow="0" yWindow="0" windowWidth="20490" windowHeight="78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57" i="1" s="1"/>
  <c r="L137" i="1"/>
  <c r="L127" i="1"/>
  <c r="L138" i="1" s="1"/>
  <c r="L118" i="1"/>
  <c r="L108" i="1"/>
  <c r="L119" i="1" s="1"/>
  <c r="L99" i="1"/>
  <c r="L89" i="1"/>
  <c r="L80" i="1"/>
  <c r="L70" i="1"/>
  <c r="L81" i="1" s="1"/>
  <c r="L61" i="1"/>
  <c r="L51" i="1"/>
  <c r="L42" i="1"/>
  <c r="L32" i="1"/>
  <c r="L43" i="1" s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H146" i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I138" i="1" s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H100" i="1" s="1"/>
  <c r="G89" i="1"/>
  <c r="G100" i="1" s="1"/>
  <c r="F89" i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I51" i="1"/>
  <c r="H51" i="1"/>
  <c r="H62" i="1" s="1"/>
  <c r="G51" i="1"/>
  <c r="F51" i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G32" i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43" i="1" l="1"/>
  <c r="I100" i="1"/>
  <c r="J176" i="1"/>
  <c r="H43" i="1"/>
  <c r="F62" i="1"/>
  <c r="J62" i="1"/>
  <c r="F100" i="1"/>
  <c r="J100" i="1"/>
  <c r="H119" i="1"/>
  <c r="G138" i="1"/>
  <c r="I157" i="1"/>
  <c r="G176" i="1"/>
  <c r="I195" i="1"/>
  <c r="I62" i="1"/>
  <c r="J138" i="1"/>
  <c r="H157" i="1"/>
  <c r="H195" i="1"/>
  <c r="I119" i="1"/>
  <c r="L62" i="1"/>
  <c r="L196" i="1" s="1"/>
  <c r="L100" i="1"/>
  <c r="I81" i="1"/>
  <c r="H81" i="1"/>
  <c r="G81" i="1"/>
  <c r="G62" i="1"/>
  <c r="F119" i="1"/>
  <c r="F138" i="1"/>
  <c r="F157" i="1"/>
  <c r="F176" i="1"/>
  <c r="F195" i="1"/>
  <c r="I24" i="1"/>
  <c r="F24" i="1"/>
  <c r="J24" i="1"/>
  <c r="H24" i="1"/>
  <c r="G24" i="1"/>
  <c r="H196" i="1" l="1"/>
  <c r="J196" i="1"/>
  <c r="F196" i="1"/>
  <c r="I196" i="1"/>
  <c r="G196" i="1"/>
</calcChain>
</file>

<file path=xl/sharedStrings.xml><?xml version="1.0" encoding="utf-8"?>
<sst xmlns="http://schemas.openxmlformats.org/spreadsheetml/2006/main" count="274" uniqueCount="75">
  <si>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</si>
  <si>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</si>
  <si>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</si>
  <si>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</si>
  <si>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</si>
  <si>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</si>
  <si>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</si>
  <si>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</si>
  <si>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</si>
  <si>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</si>
  <si>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</si>
  <si>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</si>
  <si>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</si>
  <si>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</si>
  <si>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</si>
  <si>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</si>
  <si>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</si>
  <si>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</si>
  <si>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</si>
  <si>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</si>
  <si>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</si>
  <si>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</si>
  <si>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</si>
  <si>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</si>
  <si>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</si>
  <si>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</si>
  <si>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</si>
  <si>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</si>
  <si>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</si>
  <si>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</si>
  <si>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</si>
  <si>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</si>
  <si>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</si>
  <si>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</si>
  <si>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</si>
  <si>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</si>
  <si>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</si>
  <si>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</si>
  <si>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</si>
  <si>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</si>
  <si>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с сахаром</t>
  </si>
  <si>
    <t>хлеб ржаной</t>
  </si>
  <si>
    <t>ПР</t>
  </si>
  <si>
    <t>булочное</t>
  </si>
  <si>
    <t>печенье</t>
  </si>
  <si>
    <t>яблоко</t>
  </si>
  <si>
    <t>хлеб пшеничный</t>
  </si>
  <si>
    <t>какао с молоком</t>
  </si>
  <si>
    <t>Хлеб пшеничный</t>
  </si>
  <si>
    <t>Макаронные изделия отварные с сыром</t>
  </si>
  <si>
    <t>Каша овсяная жидкая молочная с маслом и сахаром</t>
  </si>
  <si>
    <t>Кофейный напиток с молоком</t>
  </si>
  <si>
    <t>каша жидкая молочная из манной крупы с маслом и сахаром</t>
  </si>
  <si>
    <t>Чай с лимоном</t>
  </si>
  <si>
    <t>Икра кабачковая</t>
  </si>
  <si>
    <t>Чай с сахаром</t>
  </si>
  <si>
    <t>бутерброд с маслом</t>
  </si>
  <si>
    <t>яйцо вареное</t>
  </si>
  <si>
    <t>279/331</t>
  </si>
  <si>
    <t>Каша рисовая жидкая молочная с маслом и сахаром</t>
  </si>
  <si>
    <t>Сыр порциями</t>
  </si>
  <si>
    <t>Хлеб ржаной</t>
  </si>
  <si>
    <t>бутерброд с сыром</t>
  </si>
  <si>
    <t>запеканка из творога с изюмом с молоком сгущенным</t>
  </si>
  <si>
    <t>салат из отварной свеклы</t>
  </si>
  <si>
    <t>тефтеля из говядины с соусом</t>
  </si>
  <si>
    <t>каша вязкая гречневая</t>
  </si>
  <si>
    <t>кофейный напиток с молоком</t>
  </si>
  <si>
    <t>плов из птицы</t>
  </si>
  <si>
    <t>чай с лимоном</t>
  </si>
  <si>
    <t>Запеканка из творога с изюмом с молоком сгущенным</t>
  </si>
  <si>
    <t>Омлет с сыром</t>
  </si>
  <si>
    <t>Птица, тушеная в соусе с овощами</t>
  </si>
  <si>
    <t>292/331</t>
  </si>
  <si>
    <t>Пульвас Ю.А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</si>
</sst>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27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/>
      <c r="D1" s="52"/>
      <c r="E1" s="52"/>
      <c r="F1" s="12" t="s">
        <v>16</v>
      </c>
      <c r="G1" s="2" t="s">
        <v>17</v>
      </c>
      <c r="H1" s="53" t="s">
        <v>39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74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27</v>
      </c>
      <c r="I3" s="48">
        <v>2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52</v>
      </c>
      <c r="F6" s="40">
        <v>220</v>
      </c>
      <c r="G6" s="40">
        <v>6.11</v>
      </c>
      <c r="H6" s="40">
        <v>10.72</v>
      </c>
      <c r="I6" s="40">
        <v>42.36</v>
      </c>
      <c r="J6" s="40">
        <v>291</v>
      </c>
      <c r="K6" s="41">
        <v>181</v>
      </c>
      <c r="L6" s="40">
        <v>85.55</v>
      </c>
    </row>
    <row r="7" spans="1:12" ht="15" x14ac:dyDescent="0.25">
      <c r="A7" s="23"/>
      <c r="B7" s="15"/>
      <c r="C7" s="11"/>
      <c r="D7" s="6" t="s">
        <v>23</v>
      </c>
      <c r="E7" s="42" t="s">
        <v>62</v>
      </c>
      <c r="F7" s="43">
        <v>50</v>
      </c>
      <c r="G7" s="43">
        <v>5.8</v>
      </c>
      <c r="H7" s="43">
        <v>8.3000000000000007</v>
      </c>
      <c r="I7" s="43">
        <v>14.83</v>
      </c>
      <c r="J7" s="43">
        <v>157</v>
      </c>
      <c r="K7" s="44">
        <v>3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7.0000000000000007E-2</v>
      </c>
      <c r="H8" s="43">
        <v>0.02</v>
      </c>
      <c r="I8" s="43">
        <v>15</v>
      </c>
      <c r="J8" s="43">
        <v>60</v>
      </c>
      <c r="K8" s="44">
        <v>376</v>
      </c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26</v>
      </c>
      <c r="E11" s="42" t="s">
        <v>57</v>
      </c>
      <c r="F11" s="43">
        <v>40</v>
      </c>
      <c r="G11" s="43">
        <v>5.08</v>
      </c>
      <c r="H11" s="43">
        <v>4.5999999999999996</v>
      </c>
      <c r="I11" s="43">
        <v>0</v>
      </c>
      <c r="J11" s="43">
        <v>66</v>
      </c>
      <c r="K11" s="44">
        <v>209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17.060000000000002</v>
      </c>
      <c r="H13" s="19">
        <f t="shared" si="0"/>
        <v>23.64</v>
      </c>
      <c r="I13" s="19">
        <f t="shared" si="0"/>
        <v>72.19</v>
      </c>
      <c r="J13" s="19">
        <f t="shared" si="0"/>
        <v>574</v>
      </c>
      <c r="K13" s="25"/>
      <c r="L13" s="19">
        <f t="shared" ref="L13" si="1">SUM(L6:L12)</f>
        <v>85.55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510</v>
      </c>
      <c r="G24" s="32">
        <f t="shared" ref="G24:J24" si="4">G13+G23</f>
        <v>17.060000000000002</v>
      </c>
      <c r="H24" s="32">
        <f t="shared" si="4"/>
        <v>23.64</v>
      </c>
      <c r="I24" s="32">
        <f t="shared" si="4"/>
        <v>72.19</v>
      </c>
      <c r="J24" s="32">
        <f t="shared" si="4"/>
        <v>574</v>
      </c>
      <c r="K24" s="32"/>
      <c r="L24" s="32">
        <f t="shared" ref="L24" si="5">L13+L23</f>
        <v>85.55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63</v>
      </c>
      <c r="F25" s="40">
        <v>170</v>
      </c>
      <c r="G25" s="40">
        <v>28.02</v>
      </c>
      <c r="H25" s="40">
        <v>23.17</v>
      </c>
      <c r="I25" s="40">
        <v>43.04</v>
      </c>
      <c r="J25" s="40">
        <v>592.9</v>
      </c>
      <c r="K25" s="41">
        <v>223</v>
      </c>
      <c r="L25" s="40">
        <v>85.55</v>
      </c>
    </row>
    <row r="26" spans="1:12" ht="15" x14ac:dyDescent="0.25">
      <c r="A26" s="14"/>
      <c r="B26" s="15"/>
      <c r="C26" s="11"/>
      <c r="D26" s="6" t="s">
        <v>26</v>
      </c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47</v>
      </c>
      <c r="F27" s="43">
        <v>200</v>
      </c>
      <c r="G27" s="43">
        <v>4.08</v>
      </c>
      <c r="H27" s="43">
        <v>3.54</v>
      </c>
      <c r="I27" s="43">
        <v>17.579999999999998</v>
      </c>
      <c r="J27" s="43">
        <v>119</v>
      </c>
      <c r="K27" s="44">
        <v>382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46</v>
      </c>
      <c r="F28" s="43">
        <v>40</v>
      </c>
      <c r="G28" s="43">
        <v>3.55</v>
      </c>
      <c r="H28" s="43">
        <v>1.33</v>
      </c>
      <c r="I28" s="43">
        <v>18.7</v>
      </c>
      <c r="J28" s="43">
        <v>100.07</v>
      </c>
      <c r="K28" s="44" t="s">
        <v>42</v>
      </c>
      <c r="L28" s="43"/>
    </row>
    <row r="29" spans="1:12" ht="15" x14ac:dyDescent="0.25">
      <c r="A29" s="14"/>
      <c r="B29" s="15"/>
      <c r="C29" s="11"/>
      <c r="D29" s="7" t="s">
        <v>24</v>
      </c>
      <c r="E29" s="42" t="s">
        <v>45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47</v>
      </c>
      <c r="K29" s="44">
        <v>338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36.049999999999997</v>
      </c>
      <c r="H32" s="19">
        <f t="shared" ref="H32" si="7">SUM(H25:H31)</f>
        <v>28.439999999999998</v>
      </c>
      <c r="I32" s="19">
        <f t="shared" ref="I32" si="8">SUM(I25:I31)</f>
        <v>89.11999999999999</v>
      </c>
      <c r="J32" s="19">
        <f t="shared" ref="J32:L32" si="9">SUM(J25:J31)</f>
        <v>858.97</v>
      </c>
      <c r="K32" s="25"/>
      <c r="L32" s="19">
        <f t="shared" si="9"/>
        <v>85.55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510</v>
      </c>
      <c r="G43" s="32">
        <f t="shared" ref="G43" si="14">G32+G42</f>
        <v>36.049999999999997</v>
      </c>
      <c r="H43" s="32">
        <f t="shared" ref="H43" si="15">H32+H42</f>
        <v>28.439999999999998</v>
      </c>
      <c r="I43" s="32">
        <f t="shared" ref="I43" si="16">I32+I42</f>
        <v>89.11999999999999</v>
      </c>
      <c r="J43" s="32">
        <f t="shared" ref="J43:L43" si="17">J32+J42</f>
        <v>858.97</v>
      </c>
      <c r="K43" s="32"/>
      <c r="L43" s="32">
        <f t="shared" si="17"/>
        <v>85.55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65</v>
      </c>
      <c r="F44" s="40">
        <v>120</v>
      </c>
      <c r="G44" s="40">
        <v>10.75</v>
      </c>
      <c r="H44" s="40">
        <v>11.19</v>
      </c>
      <c r="I44" s="40">
        <v>12.4</v>
      </c>
      <c r="J44" s="40">
        <v>192.97</v>
      </c>
      <c r="K44" s="41" t="s">
        <v>58</v>
      </c>
      <c r="L44" s="40">
        <v>85.55</v>
      </c>
    </row>
    <row r="45" spans="1:12" ht="15" x14ac:dyDescent="0.25">
      <c r="A45" s="23"/>
      <c r="B45" s="15"/>
      <c r="C45" s="11"/>
      <c r="D45" s="6" t="s">
        <v>26</v>
      </c>
      <c r="E45" s="42" t="s">
        <v>64</v>
      </c>
      <c r="F45" s="43">
        <v>60</v>
      </c>
      <c r="G45" s="43">
        <v>0.85</v>
      </c>
      <c r="H45" s="43">
        <v>3.61</v>
      </c>
      <c r="I45" s="43">
        <v>9.92</v>
      </c>
      <c r="J45" s="43">
        <v>55.67</v>
      </c>
      <c r="K45" s="44">
        <v>52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67</v>
      </c>
      <c r="F46" s="43">
        <v>200</v>
      </c>
      <c r="G46" s="43">
        <v>3.17</v>
      </c>
      <c r="H46" s="43">
        <v>2.68</v>
      </c>
      <c r="I46" s="43">
        <v>15.95</v>
      </c>
      <c r="J46" s="43">
        <v>101</v>
      </c>
      <c r="K46" s="44">
        <v>379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48</v>
      </c>
      <c r="F47" s="43">
        <v>20</v>
      </c>
      <c r="G47" s="43">
        <v>1.78</v>
      </c>
      <c r="H47" s="43">
        <v>0.67</v>
      </c>
      <c r="I47" s="43">
        <v>9.35</v>
      </c>
      <c r="J47" s="43">
        <v>50.04</v>
      </c>
      <c r="K47" s="44" t="s">
        <v>42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23</v>
      </c>
      <c r="E49" s="42" t="s">
        <v>41</v>
      </c>
      <c r="F49" s="43">
        <v>20</v>
      </c>
      <c r="G49" s="43">
        <v>1.4</v>
      </c>
      <c r="H49" s="43">
        <v>0.2</v>
      </c>
      <c r="I49" s="43">
        <v>11.12</v>
      </c>
      <c r="J49" s="43">
        <v>32.9</v>
      </c>
      <c r="K49" s="44" t="s">
        <v>42</v>
      </c>
      <c r="L49" s="43"/>
    </row>
    <row r="50" spans="1:12" ht="15" x14ac:dyDescent="0.25">
      <c r="A50" s="23"/>
      <c r="B50" s="15"/>
      <c r="C50" s="11"/>
      <c r="D50" s="6" t="s">
        <v>21</v>
      </c>
      <c r="E50" s="42" t="s">
        <v>66</v>
      </c>
      <c r="F50" s="43">
        <v>150</v>
      </c>
      <c r="G50" s="43">
        <v>4.58</v>
      </c>
      <c r="H50" s="43">
        <v>5</v>
      </c>
      <c r="I50" s="43">
        <v>20.52</v>
      </c>
      <c r="J50" s="43">
        <v>145</v>
      </c>
      <c r="K50" s="44">
        <v>303</v>
      </c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570</v>
      </c>
      <c r="G51" s="19">
        <f t="shared" ref="G51" si="18">SUM(G44:G50)</f>
        <v>22.53</v>
      </c>
      <c r="H51" s="19">
        <f t="shared" ref="H51" si="19">SUM(H44:H50)</f>
        <v>23.35</v>
      </c>
      <c r="I51" s="19">
        <f t="shared" ref="I51" si="20">SUM(I44:I50)</f>
        <v>79.259999999999991</v>
      </c>
      <c r="J51" s="19">
        <f t="shared" ref="J51:L51" si="21">SUM(J44:J50)</f>
        <v>577.57999999999993</v>
      </c>
      <c r="K51" s="25"/>
      <c r="L51" s="19">
        <f t="shared" si="21"/>
        <v>85.55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570</v>
      </c>
      <c r="G62" s="32">
        <f t="shared" ref="G62" si="26">G51+G61</f>
        <v>22.53</v>
      </c>
      <c r="H62" s="32">
        <f t="shared" ref="H62" si="27">H51+H61</f>
        <v>23.35</v>
      </c>
      <c r="I62" s="32">
        <f t="shared" ref="I62" si="28">I51+I61</f>
        <v>79.259999999999991</v>
      </c>
      <c r="J62" s="32">
        <f t="shared" ref="J62:L62" si="29">J51+J61</f>
        <v>577.57999999999993</v>
      </c>
      <c r="K62" s="32"/>
      <c r="L62" s="32">
        <f t="shared" si="29"/>
        <v>85.55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68</v>
      </c>
      <c r="F63" s="40">
        <v>180</v>
      </c>
      <c r="G63" s="40">
        <v>15.25</v>
      </c>
      <c r="H63" s="40">
        <v>9.42</v>
      </c>
      <c r="I63" s="40">
        <v>32.159999999999997</v>
      </c>
      <c r="J63" s="40">
        <v>274.8</v>
      </c>
      <c r="K63" s="41">
        <v>291</v>
      </c>
      <c r="L63" s="40">
        <v>85.55</v>
      </c>
    </row>
    <row r="64" spans="1:12" ht="15" x14ac:dyDescent="0.25">
      <c r="A64" s="23"/>
      <c r="B64" s="15"/>
      <c r="C64" s="11"/>
      <c r="D64" s="6" t="s">
        <v>21</v>
      </c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69</v>
      </c>
      <c r="F65" s="43">
        <v>200</v>
      </c>
      <c r="G65" s="43">
        <v>0.13</v>
      </c>
      <c r="H65" s="43">
        <v>0.02</v>
      </c>
      <c r="I65" s="43">
        <v>15.2</v>
      </c>
      <c r="J65" s="43">
        <v>62</v>
      </c>
      <c r="K65" s="44">
        <v>377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48</v>
      </c>
      <c r="F66" s="43">
        <v>40</v>
      </c>
      <c r="G66" s="43">
        <v>3.55</v>
      </c>
      <c r="H66" s="43">
        <v>1.33</v>
      </c>
      <c r="I66" s="43">
        <v>18.7</v>
      </c>
      <c r="J66" s="43">
        <v>100.07</v>
      </c>
      <c r="K66" s="44" t="s">
        <v>42</v>
      </c>
      <c r="L66" s="43"/>
    </row>
    <row r="67" spans="1:12" ht="15" x14ac:dyDescent="0.25">
      <c r="A67" s="23"/>
      <c r="B67" s="15"/>
      <c r="C67" s="11"/>
      <c r="D67" s="7" t="s">
        <v>24</v>
      </c>
      <c r="E67" s="42" t="s">
        <v>45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47</v>
      </c>
      <c r="K67" s="44">
        <v>338</v>
      </c>
      <c r="L67" s="43"/>
    </row>
    <row r="68" spans="1:12" ht="15" x14ac:dyDescent="0.25">
      <c r="A68" s="23"/>
      <c r="B68" s="15"/>
      <c r="C68" s="11"/>
      <c r="D68" s="6" t="s">
        <v>26</v>
      </c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 t="s">
        <v>23</v>
      </c>
      <c r="E69" s="42" t="s">
        <v>41</v>
      </c>
      <c r="F69" s="43">
        <v>20</v>
      </c>
      <c r="G69" s="43">
        <v>1.4</v>
      </c>
      <c r="H69" s="43">
        <v>0.2</v>
      </c>
      <c r="I69" s="43">
        <v>11.12</v>
      </c>
      <c r="J69" s="43">
        <v>32.9</v>
      </c>
      <c r="K69" s="44" t="s">
        <v>42</v>
      </c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540</v>
      </c>
      <c r="G70" s="19">
        <f t="shared" ref="G70" si="30">SUM(G63:G69)</f>
        <v>20.729999999999997</v>
      </c>
      <c r="H70" s="19">
        <f t="shared" ref="H70" si="31">SUM(H63:H69)</f>
        <v>11.37</v>
      </c>
      <c r="I70" s="19">
        <f t="shared" ref="I70" si="32">SUM(I63:I69)</f>
        <v>86.98</v>
      </c>
      <c r="J70" s="19">
        <f t="shared" ref="J70:L70" si="33">SUM(J63:J69)</f>
        <v>516.77</v>
      </c>
      <c r="K70" s="25"/>
      <c r="L70" s="19">
        <f t="shared" si="33"/>
        <v>85.55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540</v>
      </c>
      <c r="G81" s="32">
        <f t="shared" ref="G81" si="38">G70+G80</f>
        <v>20.729999999999997</v>
      </c>
      <c r="H81" s="32">
        <f t="shared" ref="H81" si="39">H70+H80</f>
        <v>11.37</v>
      </c>
      <c r="I81" s="32">
        <f t="shared" ref="I81" si="40">I70+I80</f>
        <v>86.98</v>
      </c>
      <c r="J81" s="32">
        <f t="shared" ref="J81:L81" si="41">J70+J80</f>
        <v>516.77</v>
      </c>
      <c r="K81" s="32"/>
      <c r="L81" s="32">
        <f t="shared" si="41"/>
        <v>85.55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59</v>
      </c>
      <c r="F82" s="40">
        <v>220</v>
      </c>
      <c r="G82" s="40">
        <v>8.1999999999999993</v>
      </c>
      <c r="H82" s="40">
        <v>10.72</v>
      </c>
      <c r="I82" s="40">
        <v>43.4</v>
      </c>
      <c r="J82" s="40">
        <v>291</v>
      </c>
      <c r="K82" s="41">
        <v>182</v>
      </c>
      <c r="L82" s="40">
        <v>85.55</v>
      </c>
    </row>
    <row r="83" spans="1:12" ht="15" x14ac:dyDescent="0.25">
      <c r="A83" s="23"/>
      <c r="B83" s="15"/>
      <c r="C83" s="11"/>
      <c r="D83" s="6" t="s">
        <v>26</v>
      </c>
      <c r="E83" s="42" t="s">
        <v>60</v>
      </c>
      <c r="F83" s="43">
        <v>15</v>
      </c>
      <c r="G83" s="43">
        <v>3.48</v>
      </c>
      <c r="H83" s="43">
        <v>4.43</v>
      </c>
      <c r="I83" s="43">
        <v>0</v>
      </c>
      <c r="J83" s="43">
        <v>54</v>
      </c>
      <c r="K83" s="44">
        <v>15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55</v>
      </c>
      <c r="F84" s="43">
        <v>200</v>
      </c>
      <c r="G84" s="43">
        <v>7.0000000000000007E-2</v>
      </c>
      <c r="H84" s="43">
        <v>0.02</v>
      </c>
      <c r="I84" s="43">
        <v>15</v>
      </c>
      <c r="J84" s="43">
        <v>60</v>
      </c>
      <c r="K84" s="44">
        <v>376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46</v>
      </c>
      <c r="F85" s="43">
        <v>40</v>
      </c>
      <c r="G85" s="43">
        <v>3.55</v>
      </c>
      <c r="H85" s="43">
        <v>1.33</v>
      </c>
      <c r="I85" s="43">
        <v>18.7</v>
      </c>
      <c r="J85" s="43">
        <v>100.07</v>
      </c>
      <c r="K85" s="44" t="s">
        <v>42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23</v>
      </c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 t="s">
        <v>43</v>
      </c>
      <c r="E88" s="42" t="s">
        <v>44</v>
      </c>
      <c r="F88" s="43">
        <v>40</v>
      </c>
      <c r="G88" s="43">
        <v>2.56</v>
      </c>
      <c r="H88" s="43">
        <v>3.26</v>
      </c>
      <c r="I88" s="43">
        <v>40.479999999999997</v>
      </c>
      <c r="J88" s="43">
        <v>148.74</v>
      </c>
      <c r="K88" s="44" t="s">
        <v>42</v>
      </c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515</v>
      </c>
      <c r="G89" s="19">
        <f t="shared" ref="G89" si="42">SUM(G82:G88)</f>
        <v>17.86</v>
      </c>
      <c r="H89" s="19">
        <f t="shared" ref="H89" si="43">SUM(H82:H88)</f>
        <v>19.759999999999998</v>
      </c>
      <c r="I89" s="19">
        <f t="shared" ref="I89" si="44">SUM(I82:I88)</f>
        <v>117.57999999999998</v>
      </c>
      <c r="J89" s="19">
        <f t="shared" ref="J89:L89" si="45">SUM(J82:J88)</f>
        <v>653.80999999999995</v>
      </c>
      <c r="K89" s="25"/>
      <c r="L89" s="19">
        <f t="shared" si="45"/>
        <v>85.55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515</v>
      </c>
      <c r="G100" s="32">
        <f t="shared" ref="G100" si="50">G89+G99</f>
        <v>17.86</v>
      </c>
      <c r="H100" s="32">
        <f t="shared" ref="H100" si="51">H89+H99</f>
        <v>19.759999999999998</v>
      </c>
      <c r="I100" s="32">
        <f t="shared" ref="I100" si="52">I89+I99</f>
        <v>117.57999999999998</v>
      </c>
      <c r="J100" s="32">
        <f t="shared" ref="J100:L100" si="53">J89+J99</f>
        <v>653.80999999999995</v>
      </c>
      <c r="K100" s="32"/>
      <c r="L100" s="32">
        <f t="shared" si="53"/>
        <v>85.55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50</v>
      </c>
      <c r="F101" s="40">
        <v>220</v>
      </c>
      <c r="G101" s="40">
        <v>7.82</v>
      </c>
      <c r="H101" s="40">
        <v>12.83</v>
      </c>
      <c r="I101" s="40">
        <v>44.25</v>
      </c>
      <c r="J101" s="40">
        <v>325</v>
      </c>
      <c r="K101" s="41">
        <v>182</v>
      </c>
      <c r="L101" s="40">
        <v>85.55</v>
      </c>
    </row>
    <row r="102" spans="1:12" ht="15" x14ac:dyDescent="0.25">
      <c r="A102" s="23"/>
      <c r="B102" s="15"/>
      <c r="C102" s="11"/>
      <c r="D102" s="6" t="s">
        <v>26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55</v>
      </c>
      <c r="F103" s="43">
        <v>200</v>
      </c>
      <c r="G103" s="43">
        <v>7.0000000000000007E-2</v>
      </c>
      <c r="H103" s="43">
        <v>0.02</v>
      </c>
      <c r="I103" s="43">
        <v>15</v>
      </c>
      <c r="J103" s="43">
        <v>60</v>
      </c>
      <c r="K103" s="44">
        <v>376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56</v>
      </c>
      <c r="F104" s="43">
        <v>40</v>
      </c>
      <c r="G104" s="43">
        <v>2.36</v>
      </c>
      <c r="H104" s="43">
        <v>7.49</v>
      </c>
      <c r="I104" s="43">
        <v>14.89</v>
      </c>
      <c r="J104" s="43">
        <v>136</v>
      </c>
      <c r="K104" s="44">
        <v>1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45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47</v>
      </c>
      <c r="K105" s="44">
        <v>338</v>
      </c>
      <c r="L105" s="43"/>
    </row>
    <row r="106" spans="1:12" ht="15" x14ac:dyDescent="0.25">
      <c r="A106" s="23"/>
      <c r="B106" s="15"/>
      <c r="C106" s="11"/>
      <c r="D106" s="6" t="s">
        <v>23</v>
      </c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 t="s">
        <v>43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560</v>
      </c>
      <c r="G108" s="19">
        <f t="shared" ref="G108:J108" si="54">SUM(G101:G107)</f>
        <v>10.65</v>
      </c>
      <c r="H108" s="19">
        <f t="shared" si="54"/>
        <v>20.74</v>
      </c>
      <c r="I108" s="19">
        <f t="shared" si="54"/>
        <v>83.94</v>
      </c>
      <c r="J108" s="19">
        <f t="shared" si="54"/>
        <v>568</v>
      </c>
      <c r="K108" s="25"/>
      <c r="L108" s="19">
        <f t="shared" ref="L108" si="55">SUM(L101:L107)</f>
        <v>85.55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560</v>
      </c>
      <c r="G119" s="32">
        <f t="shared" ref="G119" si="58">G108+G118</f>
        <v>10.65</v>
      </c>
      <c r="H119" s="32">
        <f t="shared" ref="H119" si="59">H108+H118</f>
        <v>20.74</v>
      </c>
      <c r="I119" s="32">
        <f t="shared" ref="I119" si="60">I108+I118</f>
        <v>83.94</v>
      </c>
      <c r="J119" s="32">
        <f t="shared" ref="J119:L119" si="61">J108+J118</f>
        <v>568</v>
      </c>
      <c r="K119" s="32"/>
      <c r="L119" s="32">
        <f t="shared" si="61"/>
        <v>85.55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70</v>
      </c>
      <c r="F120" s="40">
        <v>170</v>
      </c>
      <c r="G120" s="40">
        <v>28.02</v>
      </c>
      <c r="H120" s="40">
        <v>23.17</v>
      </c>
      <c r="I120" s="40">
        <v>43.04</v>
      </c>
      <c r="J120" s="40">
        <v>492.9</v>
      </c>
      <c r="K120" s="41">
        <v>223</v>
      </c>
      <c r="L120" s="40">
        <v>85.55</v>
      </c>
    </row>
    <row r="121" spans="1:12" ht="15" x14ac:dyDescent="0.25">
      <c r="A121" s="14"/>
      <c r="B121" s="15"/>
      <c r="C121" s="11"/>
      <c r="D121" s="6" t="s">
        <v>26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51</v>
      </c>
      <c r="F122" s="43">
        <v>200</v>
      </c>
      <c r="G122" s="43">
        <v>3.17</v>
      </c>
      <c r="H122" s="43">
        <v>2.68</v>
      </c>
      <c r="I122" s="43">
        <v>15.95</v>
      </c>
      <c r="J122" s="43">
        <v>101</v>
      </c>
      <c r="K122" s="44">
        <v>379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46</v>
      </c>
      <c r="F123" s="43">
        <v>40</v>
      </c>
      <c r="G123" s="43">
        <v>3.55</v>
      </c>
      <c r="H123" s="43">
        <v>1.33</v>
      </c>
      <c r="I123" s="43">
        <v>18.7</v>
      </c>
      <c r="J123" s="43">
        <v>100.07</v>
      </c>
      <c r="K123" s="44" t="s">
        <v>42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45</v>
      </c>
      <c r="F124" s="43">
        <v>100</v>
      </c>
      <c r="G124" s="43">
        <v>0.4</v>
      </c>
      <c r="H124" s="43">
        <v>0.4</v>
      </c>
      <c r="I124" s="43">
        <v>9.8000000000000007</v>
      </c>
      <c r="J124" s="43">
        <v>47</v>
      </c>
      <c r="K124" s="44">
        <v>338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35.139999999999993</v>
      </c>
      <c r="H127" s="19">
        <f t="shared" si="62"/>
        <v>27.58</v>
      </c>
      <c r="I127" s="19">
        <f t="shared" si="62"/>
        <v>87.49</v>
      </c>
      <c r="J127" s="19">
        <f t="shared" si="62"/>
        <v>740.97</v>
      </c>
      <c r="K127" s="25"/>
      <c r="L127" s="19">
        <f t="shared" ref="L127" si="63">SUM(L120:L126)</f>
        <v>85.55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510</v>
      </c>
      <c r="G138" s="32">
        <f t="shared" ref="G138" si="66">G127+G137</f>
        <v>35.139999999999993</v>
      </c>
      <c r="H138" s="32">
        <f t="shared" ref="H138" si="67">H127+H137</f>
        <v>27.58</v>
      </c>
      <c r="I138" s="32">
        <f t="shared" ref="I138" si="68">I127+I137</f>
        <v>87.49</v>
      </c>
      <c r="J138" s="32">
        <f t="shared" ref="J138:L138" si="69">J127+J137</f>
        <v>740.97</v>
      </c>
      <c r="K138" s="32"/>
      <c r="L138" s="32">
        <f t="shared" si="69"/>
        <v>85.55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71</v>
      </c>
      <c r="F139" s="40">
        <v>180</v>
      </c>
      <c r="G139" s="40">
        <v>21.49</v>
      </c>
      <c r="H139" s="40">
        <v>26.27</v>
      </c>
      <c r="I139" s="40">
        <v>3.06</v>
      </c>
      <c r="J139" s="40">
        <v>416.62</v>
      </c>
      <c r="K139" s="41">
        <v>211</v>
      </c>
      <c r="L139" s="40">
        <v>85.55</v>
      </c>
    </row>
    <row r="140" spans="1:12" ht="15" x14ac:dyDescent="0.25">
      <c r="A140" s="23"/>
      <c r="B140" s="15"/>
      <c r="C140" s="11"/>
      <c r="D140" s="6" t="s">
        <v>26</v>
      </c>
      <c r="E140" s="42" t="s">
        <v>54</v>
      </c>
      <c r="F140" s="43">
        <v>60</v>
      </c>
      <c r="G140" s="43">
        <v>1.64</v>
      </c>
      <c r="H140" s="43">
        <v>4.3099999999999996</v>
      </c>
      <c r="I140" s="43">
        <v>8.73</v>
      </c>
      <c r="J140" s="43">
        <v>80.260000000000005</v>
      </c>
      <c r="K140" s="44" t="s">
        <v>42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47</v>
      </c>
      <c r="F141" s="43">
        <v>200</v>
      </c>
      <c r="G141" s="43">
        <v>4.08</v>
      </c>
      <c r="H141" s="43">
        <v>3.54</v>
      </c>
      <c r="I141" s="43">
        <v>17.579999999999998</v>
      </c>
      <c r="J141" s="43">
        <v>119</v>
      </c>
      <c r="K141" s="44">
        <v>382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20</v>
      </c>
      <c r="G142" s="43">
        <v>1.4</v>
      </c>
      <c r="H142" s="43">
        <v>0.2</v>
      </c>
      <c r="I142" s="43">
        <v>11.12</v>
      </c>
      <c r="J142" s="43">
        <v>32.9</v>
      </c>
      <c r="K142" s="44" t="s">
        <v>42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23</v>
      </c>
      <c r="E144" s="42" t="s">
        <v>46</v>
      </c>
      <c r="F144" s="43">
        <v>40</v>
      </c>
      <c r="G144" s="43">
        <v>3.55</v>
      </c>
      <c r="H144" s="43">
        <v>1.33</v>
      </c>
      <c r="I144" s="43">
        <v>18.7</v>
      </c>
      <c r="J144" s="43">
        <v>100.07</v>
      </c>
      <c r="K144" s="44" t="s">
        <v>42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32.159999999999997</v>
      </c>
      <c r="H146" s="19">
        <f t="shared" si="70"/>
        <v>35.65</v>
      </c>
      <c r="I146" s="19">
        <f t="shared" si="70"/>
        <v>59.19</v>
      </c>
      <c r="J146" s="19">
        <f t="shared" si="70"/>
        <v>748.84999999999991</v>
      </c>
      <c r="K146" s="25"/>
      <c r="L146" s="19">
        <f t="shared" ref="L146" si="71">SUM(L139:L145)</f>
        <v>85.55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500</v>
      </c>
      <c r="G157" s="32">
        <f t="shared" ref="G157" si="74">G146+G156</f>
        <v>32.159999999999997</v>
      </c>
      <c r="H157" s="32">
        <f t="shared" ref="H157" si="75">H146+H156</f>
        <v>35.65</v>
      </c>
      <c r="I157" s="32">
        <f t="shared" ref="I157" si="76">I146+I156</f>
        <v>59.19</v>
      </c>
      <c r="J157" s="32">
        <f t="shared" ref="J157:L157" si="77">J146+J156</f>
        <v>748.84999999999991</v>
      </c>
      <c r="K157" s="32"/>
      <c r="L157" s="32">
        <f t="shared" si="77"/>
        <v>85.55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72</v>
      </c>
      <c r="F158" s="40">
        <v>175</v>
      </c>
      <c r="G158" s="40">
        <v>15.24</v>
      </c>
      <c r="H158" s="40">
        <v>13.49</v>
      </c>
      <c r="I158" s="40">
        <v>15.05</v>
      </c>
      <c r="J158" s="40">
        <v>242.67</v>
      </c>
      <c r="K158" s="41" t="s">
        <v>73</v>
      </c>
      <c r="L158" s="40">
        <v>85.55</v>
      </c>
    </row>
    <row r="159" spans="1:12" ht="15" x14ac:dyDescent="0.25">
      <c r="A159" s="23"/>
      <c r="B159" s="15"/>
      <c r="C159" s="11"/>
      <c r="D159" s="6" t="s">
        <v>21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53</v>
      </c>
      <c r="F160" s="43">
        <v>200</v>
      </c>
      <c r="G160" s="43">
        <v>0.13</v>
      </c>
      <c r="H160" s="43">
        <v>0.02</v>
      </c>
      <c r="I160" s="43">
        <v>15.2</v>
      </c>
      <c r="J160" s="43">
        <v>62</v>
      </c>
      <c r="K160" s="44">
        <v>377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46</v>
      </c>
      <c r="F161" s="43">
        <v>20</v>
      </c>
      <c r="G161" s="43">
        <v>1.78</v>
      </c>
      <c r="H161" s="43">
        <v>0.67</v>
      </c>
      <c r="I161" s="43">
        <v>9.35</v>
      </c>
      <c r="J161" s="43">
        <v>50.04</v>
      </c>
      <c r="K161" s="44" t="s">
        <v>42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45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>
        <v>338</v>
      </c>
      <c r="L162" s="43"/>
    </row>
    <row r="163" spans="1:12" ht="15" x14ac:dyDescent="0.25">
      <c r="A163" s="23"/>
      <c r="B163" s="15"/>
      <c r="C163" s="11"/>
      <c r="D163" s="6" t="s">
        <v>23</v>
      </c>
      <c r="E163" s="42" t="s">
        <v>41</v>
      </c>
      <c r="F163" s="43">
        <v>20</v>
      </c>
      <c r="G163" s="43">
        <v>1.4</v>
      </c>
      <c r="H163" s="43">
        <v>0.2</v>
      </c>
      <c r="I163" s="43">
        <v>11.12</v>
      </c>
      <c r="J163" s="43">
        <v>32.9</v>
      </c>
      <c r="K163" s="44" t="s">
        <v>42</v>
      </c>
      <c r="L163" s="43"/>
    </row>
    <row r="164" spans="1:12" ht="15" x14ac:dyDescent="0.25">
      <c r="A164" s="23"/>
      <c r="B164" s="15"/>
      <c r="C164" s="11"/>
      <c r="D164" s="6" t="s">
        <v>26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515</v>
      </c>
      <c r="G165" s="19">
        <f t="shared" ref="G165:J165" si="78">SUM(G158:G164)</f>
        <v>18.95</v>
      </c>
      <c r="H165" s="19">
        <f t="shared" si="78"/>
        <v>14.78</v>
      </c>
      <c r="I165" s="19">
        <f t="shared" si="78"/>
        <v>60.52</v>
      </c>
      <c r="J165" s="19">
        <f t="shared" si="78"/>
        <v>434.60999999999996</v>
      </c>
      <c r="K165" s="25"/>
      <c r="L165" s="19">
        <f t="shared" ref="L165" si="79">SUM(L158:L164)</f>
        <v>85.55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515</v>
      </c>
      <c r="G176" s="32">
        <f t="shared" ref="G176" si="82">G165+G175</f>
        <v>18.95</v>
      </c>
      <c r="H176" s="32">
        <f t="shared" ref="H176" si="83">H165+H175</f>
        <v>14.78</v>
      </c>
      <c r="I176" s="32">
        <f t="shared" ref="I176" si="84">I165+I175</f>
        <v>60.52</v>
      </c>
      <c r="J176" s="32">
        <f t="shared" ref="J176:L176" si="85">J165+J175</f>
        <v>434.60999999999996</v>
      </c>
      <c r="K176" s="32"/>
      <c r="L176" s="32">
        <f t="shared" si="85"/>
        <v>85.55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49</v>
      </c>
      <c r="F177" s="40">
        <v>150</v>
      </c>
      <c r="G177" s="40">
        <v>10.94</v>
      </c>
      <c r="H177" s="40">
        <v>12.83</v>
      </c>
      <c r="I177" s="40">
        <v>35.979999999999997</v>
      </c>
      <c r="J177" s="40">
        <v>286.23</v>
      </c>
      <c r="K177" s="41">
        <v>204</v>
      </c>
      <c r="L177" s="40">
        <v>85.55</v>
      </c>
    </row>
    <row r="178" spans="1:12" ht="15" x14ac:dyDescent="0.25">
      <c r="A178" s="23"/>
      <c r="B178" s="15"/>
      <c r="C178" s="11"/>
      <c r="D178" s="6" t="s">
        <v>21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55</v>
      </c>
      <c r="F179" s="43">
        <v>200</v>
      </c>
      <c r="G179" s="43">
        <v>7.0000000000000007E-2</v>
      </c>
      <c r="H179" s="43">
        <v>0.02</v>
      </c>
      <c r="I179" s="43">
        <v>15</v>
      </c>
      <c r="J179" s="43">
        <v>60</v>
      </c>
      <c r="K179" s="44">
        <v>376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45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>
        <v>338</v>
      </c>
      <c r="L181" s="43"/>
    </row>
    <row r="182" spans="1:12" ht="15" x14ac:dyDescent="0.25">
      <c r="A182" s="23"/>
      <c r="B182" s="15"/>
      <c r="C182" s="11"/>
      <c r="D182" s="6" t="s">
        <v>23</v>
      </c>
      <c r="E182" s="42" t="s">
        <v>61</v>
      </c>
      <c r="F182" s="43">
        <v>20</v>
      </c>
      <c r="G182" s="43">
        <v>1.4</v>
      </c>
      <c r="H182" s="43">
        <v>0.2</v>
      </c>
      <c r="I182" s="43">
        <v>11.12</v>
      </c>
      <c r="J182" s="43">
        <v>32.9</v>
      </c>
      <c r="K182" s="44" t="s">
        <v>42</v>
      </c>
      <c r="L182" s="43"/>
    </row>
    <row r="183" spans="1:12" ht="15" x14ac:dyDescent="0.25">
      <c r="A183" s="23"/>
      <c r="B183" s="15"/>
      <c r="C183" s="11"/>
      <c r="D183" s="6" t="s">
        <v>43</v>
      </c>
      <c r="E183" s="42" t="s">
        <v>44</v>
      </c>
      <c r="F183" s="43">
        <v>40</v>
      </c>
      <c r="G183" s="43">
        <v>2.56</v>
      </c>
      <c r="H183" s="43">
        <v>3.26</v>
      </c>
      <c r="I183" s="43">
        <v>40.479999999999997</v>
      </c>
      <c r="J183" s="43">
        <v>148.74</v>
      </c>
      <c r="K183" s="44" t="s">
        <v>42</v>
      </c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86">SUM(G177:G183)</f>
        <v>15.370000000000001</v>
      </c>
      <c r="H184" s="19">
        <f t="shared" si="86"/>
        <v>16.71</v>
      </c>
      <c r="I184" s="19">
        <f t="shared" si="86"/>
        <v>112.38</v>
      </c>
      <c r="J184" s="19">
        <f t="shared" si="86"/>
        <v>574.87</v>
      </c>
      <c r="K184" s="25"/>
      <c r="L184" s="19">
        <f t="shared" ref="L184" si="87">SUM(L177:L183)</f>
        <v>85.55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510</v>
      </c>
      <c r="G195" s="32">
        <f t="shared" ref="G195" si="90">G184+G194</f>
        <v>15.370000000000001</v>
      </c>
      <c r="H195" s="32">
        <f t="shared" ref="H195" si="91">H184+H194</f>
        <v>16.71</v>
      </c>
      <c r="I195" s="32">
        <f t="shared" ref="I195" si="92">I184+I194</f>
        <v>112.38</v>
      </c>
      <c r="J195" s="32">
        <f t="shared" ref="J195:L195" si="93">J184+J194</f>
        <v>574.87</v>
      </c>
      <c r="K195" s="32"/>
      <c r="L195" s="32">
        <f t="shared" si="93"/>
        <v>85.55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524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22.65</v>
      </c>
      <c r="H196" s="34">
        <f t="shared" si="94"/>
        <v>22.202000000000002</v>
      </c>
      <c r="I196" s="34">
        <f t="shared" si="94"/>
        <v>84.864999999999995</v>
      </c>
      <c r="J196" s="34">
        <f t="shared" si="94"/>
        <v>624.84299999999985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85.549999999999983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dcterms:created xsi:type="dcterms:W3CDTF">2022-05-16T14:23:56Z</dcterms:created>
  <dcterms:modified xsi:type="dcterms:W3CDTF">2026-03-09T17:38:46Z</dcterms:modified>
</cp:coreProperties>
</file>